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<sst xmlns="http://schemas.openxmlformats.org/spreadsheetml/2006/main" count="90" uniqueCount="90">
  <si>
    <t>2020年南昌市市属普通高中、中等职业学校招生计划</t>
  </si>
  <si>
    <t>总人数</t>
  </si>
  <si>
    <t>普通高中招生计划（统招生）</t>
  </si>
  <si>
    <t>中等职业学校招生计划人数</t>
  </si>
  <si>
    <t>备注</t>
  </si>
  <si>
    <t>小计</t>
  </si>
  <si>
    <t>其中</t>
  </si>
  <si>
    <t>特长生</t>
  </si>
  <si>
    <t>国际班</t>
  </si>
  <si>
    <t>直升生</t>
  </si>
  <si>
    <t>总 计</t>
  </si>
  <si>
    <t>一、普通高中</t>
  </si>
  <si>
    <t>1.第一批重点高中</t>
  </si>
  <si>
    <t>南昌市第一中学</t>
  </si>
  <si>
    <t>特长班（生）：艺术50人；直升生：集团直升80人。</t>
  </si>
  <si>
    <t>南昌市第二中学红谷滩校区</t>
  </si>
  <si>
    <t>特长班（生）：体育20人，国防（海军航空实验班)100人；国际班：中加班150人。</t>
  </si>
  <si>
    <t>二中苏圃路校区</t>
  </si>
  <si>
    <t>南昌市第三中学</t>
  </si>
  <si>
    <t>特长班（生）：体育28人，艺术12人；国际班：中美班100人；直升生：集团直升30人。</t>
  </si>
  <si>
    <t>南昌市第十中学阳明校区</t>
  </si>
  <si>
    <t>特长班（生）：体育15人，其他（葆灵女子班）100人。</t>
  </si>
  <si>
    <t>南昌十中经开校区</t>
  </si>
  <si>
    <t>特长班（生）：艺术15人；直升生：集团直升30人。另该校自主招生计划100人在《二0二0年南昌市城区普通高中自主招生计划》中下达。</t>
  </si>
  <si>
    <t>南昌十九中学</t>
  </si>
  <si>
    <t>特长班（生）：体育25人，艺术25人。</t>
  </si>
  <si>
    <t>南昌外国语学校</t>
  </si>
  <si>
    <t>特长班（生）：其他（外语）50人；直升生：112人。</t>
  </si>
  <si>
    <t>南昌市铁路一中</t>
  </si>
  <si>
    <t>特长班（生）：其他（国学班）50人。</t>
  </si>
  <si>
    <t>江西师大附属中学</t>
  </si>
  <si>
    <t>特长班（生）：体育30人；教工子女50人。师大附中国际班2020年暂停招生。</t>
  </si>
  <si>
    <t>南昌大学附属中学</t>
  </si>
  <si>
    <t>教工子女100人。</t>
  </si>
  <si>
    <t>2.第二批重点高中</t>
  </si>
  <si>
    <t>南昌市第十五中学</t>
  </si>
  <si>
    <t>特长班（生）：艺术50人。</t>
  </si>
  <si>
    <t>南昌市第十五中学“二中班”</t>
  </si>
  <si>
    <t>南昌市第十七中学</t>
  </si>
  <si>
    <t>特长班（生）：体育24人。</t>
  </si>
  <si>
    <t>南昌市豫章中学</t>
  </si>
  <si>
    <t>特长班（生）：体育35人。</t>
  </si>
  <si>
    <t>南昌市实验中学</t>
  </si>
  <si>
    <t>特长班（生）：艺术300人。</t>
  </si>
  <si>
    <t>南昌市八一中学</t>
  </si>
  <si>
    <t>特长班（生）：艺术15人，国防50人，其他（韩语特色）100人。</t>
  </si>
  <si>
    <t>南昌市洪都中学</t>
  </si>
  <si>
    <t>特长班（生）：体育30人，科技20人。</t>
  </si>
  <si>
    <t>南昌师范学院附属中学</t>
  </si>
  <si>
    <t>特长班（生）：艺术40人</t>
  </si>
  <si>
    <t>南昌市现代外国语（民办学校）</t>
  </si>
  <si>
    <t>另该校自主招生计划 500人在《二0二0年南昌市城区普通高中自主招生计划》中下达。</t>
  </si>
  <si>
    <t>3、省建设重点高中、一般普通高中</t>
  </si>
  <si>
    <t>A档</t>
  </si>
  <si>
    <t>南昌市第八中学</t>
  </si>
  <si>
    <t>特长班（生）：体育50人；艺术50人。</t>
  </si>
  <si>
    <t>南昌市第十二中学</t>
  </si>
  <si>
    <t>特长班（生）：艺术90人。</t>
  </si>
  <si>
    <t>南昌市第十三中学</t>
  </si>
  <si>
    <t>特长班（生）：科技45人。</t>
  </si>
  <si>
    <t>南昌市第十六中学</t>
  </si>
  <si>
    <t>特长班（生）：艺术40人。</t>
  </si>
  <si>
    <t>南昌市第二十三中学</t>
  </si>
  <si>
    <t>特长班（生）：其他（空乘）100人</t>
  </si>
  <si>
    <t>南昌市朝阳中学</t>
  </si>
  <si>
    <t>特长班（生）：体育20人，艺术200人。</t>
  </si>
  <si>
    <t>B档</t>
  </si>
  <si>
    <t>南昌市第十四中学</t>
  </si>
  <si>
    <t>特长班（生）：体育25人；艺术50人。</t>
  </si>
  <si>
    <t>南昌市第十八中学</t>
  </si>
  <si>
    <t>特长班（生）：艺术500人。</t>
  </si>
  <si>
    <t>南昌市第二十六中学</t>
  </si>
  <si>
    <t>特长班（生）：体育50人。</t>
  </si>
  <si>
    <t>江西财大附属中学</t>
  </si>
  <si>
    <t>特长班（生）：体育12人，艺术16人。</t>
  </si>
  <si>
    <t>麻丘高级中学(民办学校)</t>
  </si>
  <si>
    <t>另该校自主招生计划450人在《二0二0年南昌市城区普通高中自主招生计划》中下达。</t>
  </si>
  <si>
    <t>二、中等职业学校</t>
  </si>
  <si>
    <t>1.市属公办</t>
  </si>
  <si>
    <t>南昌市第一中等专业学校</t>
  </si>
  <si>
    <t>南昌汽车机电学校</t>
  </si>
  <si>
    <t>南昌推拿按摩职业中等专业学校</t>
  </si>
  <si>
    <t>南昌市启音学校</t>
  </si>
  <si>
    <t>2.市属民办</t>
  </si>
  <si>
    <t>3.市属行业办学校（含技校）</t>
  </si>
  <si>
    <t>注：(1) 均衡招生计划含在统招计划内。</t>
  </si>
  <si>
    <t xml:space="preserve">   （2）民办学校统招计划列入同批学校，其收费标准按照同级同类公办学校标准执行。</t>
  </si>
  <si>
    <t xml:space="preserve">    (3)普通高中各校特长招生项目详见《2020年南昌市城区普通高中特长班（生）招生计划表》。另，师大附中国际班2020年暂停招生。</t>
  </si>
  <si>
    <t xml:space="preserve">   （4）中等职业学校招生计划含普通中专、职业高中（中专）、技工学校。</t>
  </si>
  <si>
    <t xml:space="preserve">    (5）普通高中、中等职业学校每班学生人数不得超过50人。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</si>
</sst>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view="pageBreakPreview" zoomScaleSheetLayoutView="100" workbookViewId="0" topLeftCell="A1">
      <pane xSplit="1" ySplit="4" topLeftCell="B5" activePane="bottomRight" state="frozen"/>
      <selection pane="bottomRight" activeCell="R17" sqref="R17"/>
    </sheetView>
  </sheetViews>
  <sheetFormatPr defaultColWidth="9.00390625" defaultRowHeight="14.25"/>
  <cols>
    <col min="1" max="1" width="20.375" style="0" customWidth="1"/>
    <col min="2" max="2" width="8.00390625" style="0" customWidth="1"/>
    <col min="3" max="3" width="8.50390625" style="0" customWidth="1"/>
    <col min="4" max="4" width="6.50390625" style="0" customWidth="1"/>
    <col min="5" max="5" width="6.25390625" style="0" customWidth="1"/>
    <col min="6" max="6" width="6.50390625" style="0" customWidth="1"/>
    <col min="7" max="7" width="8.25390625" style="0" customWidth="1"/>
    <col min="8" max="8" width="28.50390625" style="5" customWidth="1"/>
    <col min="9" max="9" width="6.125" style="0" customWidth="1"/>
    <col min="10" max="10" width="7.125" style="6" customWidth="1"/>
    <col min="11" max="11" width="7.50390625" style="0" customWidth="1"/>
    <col min="12" max="12" width="6.625" style="0" customWidth="1"/>
    <col min="13" max="16" width="6.50390625" style="0" customWidth="1"/>
    <col min="17" max="18" width="6.625" style="0" customWidth="1"/>
    <col min="19" max="19" width="7.50390625" style="0" customWidth="1"/>
    <col min="20" max="20" width="8.125" style="0" customWidth="1"/>
    <col min="21" max="21" width="9.50390625" style="0" customWidth="1"/>
    <col min="22" max="22" width="7.125" style="0" customWidth="1"/>
    <col min="23" max="23" width="28.625" style="7" customWidth="1"/>
  </cols>
  <sheetData>
    <row r="1" spans="1:23" ht="39" customHeight="1">
      <c r="A1" s="8" t="s">
        <v>0</v>
      </c>
      <c r="B1" s="8"/>
      <c r="C1" s="8"/>
      <c r="D1" s="8"/>
      <c r="E1" s="8"/>
      <c r="F1" s="8"/>
      <c r="G1" s="8"/>
      <c r="H1" s="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8" s="1" customFormat="1" ht="24.75" customHeight="1">
      <c r="A2" s="9"/>
      <c r="B2" s="10" t="s">
        <v>1</v>
      </c>
      <c r="C2" s="11" t="s">
        <v>2</v>
      </c>
      <c r="D2" s="12"/>
      <c r="E2" s="12"/>
      <c r="F2" s="13"/>
      <c r="G2" s="14" t="s">
        <v>3</v>
      </c>
      <c r="H2" s="14" t="s">
        <v>4</v>
      </c>
    </row>
    <row r="3" spans="1:8" s="1" customFormat="1" ht="24.75" customHeight="1">
      <c r="A3" s="9"/>
      <c r="B3" s="15"/>
      <c r="C3" s="16" t="s">
        <v>5</v>
      </c>
      <c r="D3" s="17" t="s">
        <v>6</v>
      </c>
      <c r="E3" s="18"/>
      <c r="F3" s="19"/>
      <c r="G3" s="20"/>
      <c r="H3" s="20"/>
    </row>
    <row r="4" spans="1:8" s="1" customFormat="1" ht="24.75" customHeight="1">
      <c r="A4" s="9"/>
      <c r="B4" s="21"/>
      <c r="C4" s="22"/>
      <c r="D4" s="23" t="s">
        <v>7</v>
      </c>
      <c r="E4" s="23" t="s">
        <v>8</v>
      </c>
      <c r="F4" s="23" t="s">
        <v>9</v>
      </c>
      <c r="G4" s="24"/>
      <c r="H4" s="24"/>
    </row>
    <row r="5" spans="1:8" s="1" customFormat="1" ht="34.5" customHeight="1">
      <c r="A5" s="25" t="s">
        <v>10</v>
      </c>
      <c r="B5" s="25">
        <f aca="true" t="shared" si="0" ref="B5:G5">B6+B43</f>
        <v>40812</v>
      </c>
      <c r="C5" s="25">
        <f t="shared" si="0"/>
        <v>13902</v>
      </c>
      <c r="D5" s="25">
        <f t="shared" si="0"/>
        <v>2432</v>
      </c>
      <c r="E5" s="25">
        <f t="shared" si="0"/>
        <v>250</v>
      </c>
      <c r="F5" s="25">
        <f t="shared" si="0"/>
        <v>252</v>
      </c>
      <c r="G5" s="25">
        <f t="shared" si="0"/>
        <v>26910</v>
      </c>
      <c r="H5" s="24"/>
    </row>
    <row r="6" spans="1:23" ht="34.5" customHeight="1">
      <c r="A6" s="25" t="s">
        <v>11</v>
      </c>
      <c r="B6" s="26">
        <f>B7+B19+B29</f>
        <v>13902</v>
      </c>
      <c r="C6" s="26">
        <f>C7+C19+C29</f>
        <v>13902</v>
      </c>
      <c r="D6" s="26">
        <f>D7+D19+D29</f>
        <v>2432</v>
      </c>
      <c r="E6" s="26">
        <f>E7+E19+E29</f>
        <v>250</v>
      </c>
      <c r="F6" s="26">
        <f>F7+F19+F29</f>
        <v>252</v>
      </c>
      <c r="G6" s="26"/>
      <c r="H6" s="27"/>
      <c r="J6"/>
      <c r="W6"/>
    </row>
    <row r="7" spans="1:23" ht="34.5" customHeight="1">
      <c r="A7" s="28" t="s">
        <v>12</v>
      </c>
      <c r="B7" s="29">
        <f>B8+B9+B10+B11+B12+B13+B14+B15+B16+B17+B18</f>
        <v>6807</v>
      </c>
      <c r="C7" s="29">
        <f>C8+C9+C10+C11+C12+C13+C14+C15+C16+C17+C18</f>
        <v>6807</v>
      </c>
      <c r="D7" s="29">
        <f>D8+D9+D10+D11+D12+D13+D14+D15+D16+D17+D18</f>
        <v>520</v>
      </c>
      <c r="E7" s="29">
        <f>E8+E9+E10+E11+E12+E13+E14+E15+E16+E17+E18</f>
        <v>250</v>
      </c>
      <c r="F7" s="29">
        <f>F8+F9+F10+F11+F12+F13+F14+F15+F16+F17+F18</f>
        <v>252</v>
      </c>
      <c r="G7" s="29"/>
      <c r="H7" s="30"/>
      <c r="J7"/>
      <c r="W7"/>
    </row>
    <row r="8" spans="1:23" ht="34.5" customHeight="1">
      <c r="A8" s="31" t="s">
        <v>13</v>
      </c>
      <c r="B8" s="31">
        <v>730</v>
      </c>
      <c r="C8" s="32">
        <v>730</v>
      </c>
      <c r="D8" s="32">
        <v>50</v>
      </c>
      <c r="E8" s="32"/>
      <c r="F8" s="32">
        <v>80</v>
      </c>
      <c r="G8" s="32"/>
      <c r="H8" s="33" t="s">
        <v>14</v>
      </c>
      <c r="J8"/>
      <c r="W8"/>
    </row>
    <row r="9" spans="1:23" ht="34.5" customHeight="1">
      <c r="A9" s="31" t="s">
        <v>15</v>
      </c>
      <c r="B9" s="31">
        <v>950</v>
      </c>
      <c r="C9" s="32">
        <v>950</v>
      </c>
      <c r="D9" s="32">
        <v>120</v>
      </c>
      <c r="E9" s="32">
        <v>150</v>
      </c>
      <c r="F9" s="32"/>
      <c r="G9" s="32"/>
      <c r="H9" s="33" t="s">
        <v>16</v>
      </c>
      <c r="J9"/>
      <c r="W9"/>
    </row>
    <row r="10" spans="1:23" ht="34.5" customHeight="1">
      <c r="A10" s="31" t="s">
        <v>17</v>
      </c>
      <c r="B10" s="31">
        <v>300</v>
      </c>
      <c r="C10" s="32">
        <v>300</v>
      </c>
      <c r="D10" s="32"/>
      <c r="E10" s="32"/>
      <c r="F10" s="32"/>
      <c r="G10" s="32"/>
      <c r="H10" s="33"/>
      <c r="J10"/>
      <c r="W10"/>
    </row>
    <row r="11" spans="1:23" ht="34.5" customHeight="1">
      <c r="A11" s="31" t="s">
        <v>18</v>
      </c>
      <c r="B11" s="31">
        <v>830</v>
      </c>
      <c r="C11" s="32">
        <v>830</v>
      </c>
      <c r="D11" s="32">
        <v>40</v>
      </c>
      <c r="E11" s="32">
        <v>100</v>
      </c>
      <c r="F11" s="32">
        <v>30</v>
      </c>
      <c r="G11" s="32"/>
      <c r="H11" s="33" t="s">
        <v>19</v>
      </c>
      <c r="J11"/>
      <c r="W11"/>
    </row>
    <row r="12" spans="1:23" ht="34.5" customHeight="1">
      <c r="A12" s="31" t="s">
        <v>20</v>
      </c>
      <c r="B12" s="31">
        <v>615</v>
      </c>
      <c r="C12" s="32">
        <v>615</v>
      </c>
      <c r="D12" s="32">
        <v>115</v>
      </c>
      <c r="E12" s="32"/>
      <c r="F12" s="32"/>
      <c r="G12" s="32"/>
      <c r="H12" s="33" t="s">
        <v>21</v>
      </c>
      <c r="I12" s="58"/>
      <c r="J12"/>
      <c r="W12"/>
    </row>
    <row r="13" spans="1:23" ht="50.25" customHeight="1">
      <c r="A13" s="31" t="s">
        <v>22</v>
      </c>
      <c r="B13" s="31">
        <v>230</v>
      </c>
      <c r="C13" s="32">
        <v>230</v>
      </c>
      <c r="D13" s="32">
        <v>15</v>
      </c>
      <c r="E13" s="32"/>
      <c r="F13" s="32">
        <v>30</v>
      </c>
      <c r="G13" s="32"/>
      <c r="H13" s="33" t="s">
        <v>23</v>
      </c>
      <c r="J13"/>
      <c r="W13"/>
    </row>
    <row r="14" spans="1:23" ht="34.5" customHeight="1">
      <c r="A14" s="32" t="s">
        <v>24</v>
      </c>
      <c r="B14" s="32">
        <v>700</v>
      </c>
      <c r="C14" s="32">
        <v>700</v>
      </c>
      <c r="D14" s="32">
        <v>50</v>
      </c>
      <c r="E14" s="32"/>
      <c r="F14" s="32"/>
      <c r="G14" s="32"/>
      <c r="H14" s="33" t="s">
        <v>25</v>
      </c>
      <c r="J14"/>
      <c r="W14"/>
    </row>
    <row r="15" spans="1:23" ht="34.5" customHeight="1">
      <c r="A15" s="32" t="s">
        <v>26</v>
      </c>
      <c r="B15" s="32">
        <v>642</v>
      </c>
      <c r="C15" s="32">
        <v>642</v>
      </c>
      <c r="D15" s="32">
        <v>50</v>
      </c>
      <c r="E15" s="32"/>
      <c r="F15" s="32">
        <v>112</v>
      </c>
      <c r="G15" s="32"/>
      <c r="H15" s="33" t="s">
        <v>27</v>
      </c>
      <c r="J15"/>
      <c r="W15"/>
    </row>
    <row r="16" spans="1:23" ht="34.5" customHeight="1">
      <c r="A16" s="32" t="s">
        <v>28</v>
      </c>
      <c r="B16" s="32">
        <v>500</v>
      </c>
      <c r="C16" s="32">
        <v>500</v>
      </c>
      <c r="D16" s="32">
        <v>50</v>
      </c>
      <c r="E16" s="32"/>
      <c r="F16" s="32"/>
      <c r="G16" s="32"/>
      <c r="H16" s="33" t="s">
        <v>29</v>
      </c>
      <c r="J16"/>
      <c r="W16"/>
    </row>
    <row r="17" spans="1:23" ht="34.5" customHeight="1">
      <c r="A17" s="32" t="s">
        <v>30</v>
      </c>
      <c r="B17" s="32">
        <v>750</v>
      </c>
      <c r="C17" s="32">
        <v>750</v>
      </c>
      <c r="D17" s="32">
        <v>30</v>
      </c>
      <c r="E17" s="32"/>
      <c r="F17" s="32"/>
      <c r="G17" s="32"/>
      <c r="H17" s="33" t="s">
        <v>31</v>
      </c>
      <c r="J17"/>
      <c r="W17"/>
    </row>
    <row r="18" spans="1:23" ht="34.5" customHeight="1">
      <c r="A18" s="32" t="s">
        <v>32</v>
      </c>
      <c r="B18" s="32">
        <v>560</v>
      </c>
      <c r="C18" s="32">
        <v>560</v>
      </c>
      <c r="D18" s="32">
        <v>0</v>
      </c>
      <c r="E18" s="32"/>
      <c r="F18" s="32"/>
      <c r="G18" s="32"/>
      <c r="H18" s="33" t="s">
        <v>33</v>
      </c>
      <c r="J18"/>
      <c r="W18"/>
    </row>
    <row r="19" spans="1:23" ht="34.5" customHeight="1">
      <c r="A19" s="34" t="s">
        <v>34</v>
      </c>
      <c r="B19" s="34">
        <f>B20+B22+B23+B24+B25+B26+B27+B28+B21</f>
        <v>3335</v>
      </c>
      <c r="C19" s="34">
        <f>C20+C22+C23+C24+C25+C26+C27+C28+C21</f>
        <v>3335</v>
      </c>
      <c r="D19" s="34">
        <f>D20+D22+D23+D24+D25+D26+D27+D28+D21</f>
        <v>664</v>
      </c>
      <c r="E19" s="34">
        <f>E20+E22+E23+E24+E25+E26+E27+E28+E21</f>
        <v>0</v>
      </c>
      <c r="F19" s="34">
        <f>F20+F22+F23+F24+F25+F26+F27+F28+F21</f>
        <v>0</v>
      </c>
      <c r="G19" s="34"/>
      <c r="H19" s="30"/>
      <c r="J19"/>
      <c r="W19"/>
    </row>
    <row r="20" spans="1:23" ht="34.5" customHeight="1">
      <c r="A20" s="35" t="s">
        <v>35</v>
      </c>
      <c r="B20" s="35">
        <v>500</v>
      </c>
      <c r="C20" s="32">
        <v>500</v>
      </c>
      <c r="D20" s="32">
        <v>50</v>
      </c>
      <c r="E20" s="32"/>
      <c r="F20" s="32"/>
      <c r="G20" s="32"/>
      <c r="H20" s="33" t="s">
        <v>36</v>
      </c>
      <c r="J20"/>
      <c r="W20"/>
    </row>
    <row r="21" spans="1:23" ht="34.5" customHeight="1">
      <c r="A21" s="35" t="s">
        <v>37</v>
      </c>
      <c r="B21" s="35">
        <v>100</v>
      </c>
      <c r="C21" s="32">
        <v>100</v>
      </c>
      <c r="D21" s="32"/>
      <c r="E21" s="32"/>
      <c r="F21" s="32"/>
      <c r="G21" s="32"/>
      <c r="H21" s="33"/>
      <c r="J21"/>
      <c r="W21"/>
    </row>
    <row r="22" spans="1:23" ht="34.5" customHeight="1">
      <c r="A22" s="35" t="s">
        <v>38</v>
      </c>
      <c r="B22" s="35">
        <v>350</v>
      </c>
      <c r="C22" s="32">
        <v>350</v>
      </c>
      <c r="D22" s="32">
        <v>24</v>
      </c>
      <c r="E22" s="32"/>
      <c r="F22" s="32"/>
      <c r="G22" s="32"/>
      <c r="H22" s="33" t="s">
        <v>39</v>
      </c>
      <c r="J22"/>
      <c r="W22"/>
    </row>
    <row r="23" spans="1:23" ht="34.5" customHeight="1">
      <c r="A23" s="31" t="s">
        <v>40</v>
      </c>
      <c r="B23" s="31">
        <v>400</v>
      </c>
      <c r="C23" s="32">
        <v>400</v>
      </c>
      <c r="D23" s="32">
        <v>35</v>
      </c>
      <c r="E23" s="32"/>
      <c r="F23" s="32"/>
      <c r="G23" s="32"/>
      <c r="H23" s="33" t="s">
        <v>41</v>
      </c>
      <c r="J23"/>
      <c r="W23"/>
    </row>
    <row r="24" spans="1:23" ht="34.5" customHeight="1">
      <c r="A24" s="31" t="s">
        <v>42</v>
      </c>
      <c r="B24" s="31">
        <v>500</v>
      </c>
      <c r="C24" s="32">
        <v>500</v>
      </c>
      <c r="D24" s="32">
        <v>300</v>
      </c>
      <c r="E24" s="32"/>
      <c r="F24" s="32"/>
      <c r="G24" s="32"/>
      <c r="H24" s="33" t="s">
        <v>43</v>
      </c>
      <c r="J24"/>
      <c r="W24"/>
    </row>
    <row r="25" spans="1:23" ht="34.5" customHeight="1">
      <c r="A25" s="31" t="s">
        <v>44</v>
      </c>
      <c r="B25" s="31">
        <v>565</v>
      </c>
      <c r="C25" s="32">
        <v>565</v>
      </c>
      <c r="D25" s="32">
        <v>165</v>
      </c>
      <c r="E25" s="36"/>
      <c r="F25" s="36"/>
      <c r="G25" s="36"/>
      <c r="H25" s="33" t="s">
        <v>45</v>
      </c>
      <c r="J25"/>
      <c r="W25"/>
    </row>
    <row r="26" spans="1:23" ht="34.5" customHeight="1">
      <c r="A26" s="31" t="s">
        <v>46</v>
      </c>
      <c r="B26" s="31">
        <v>570</v>
      </c>
      <c r="C26" s="32">
        <v>570</v>
      </c>
      <c r="D26" s="32">
        <v>50</v>
      </c>
      <c r="E26" s="32"/>
      <c r="F26" s="32"/>
      <c r="G26" s="32"/>
      <c r="H26" s="33" t="s">
        <v>47</v>
      </c>
      <c r="J26"/>
      <c r="W26"/>
    </row>
    <row r="27" spans="1:23" ht="34.5" customHeight="1">
      <c r="A27" s="35" t="s">
        <v>48</v>
      </c>
      <c r="B27" s="35">
        <v>300</v>
      </c>
      <c r="C27" s="37">
        <v>300</v>
      </c>
      <c r="D27" s="32">
        <v>40</v>
      </c>
      <c r="E27" s="32"/>
      <c r="F27" s="32"/>
      <c r="G27" s="32"/>
      <c r="H27" s="33" t="s">
        <v>49</v>
      </c>
      <c r="J27"/>
      <c r="W27"/>
    </row>
    <row r="28" spans="1:23" ht="34.5" customHeight="1">
      <c r="A28" s="38" t="s">
        <v>50</v>
      </c>
      <c r="B28" s="38">
        <v>50</v>
      </c>
      <c r="C28" s="37">
        <v>50</v>
      </c>
      <c r="D28" s="32"/>
      <c r="E28" s="32"/>
      <c r="F28" s="32"/>
      <c r="G28" s="32"/>
      <c r="H28" s="33" t="s">
        <v>51</v>
      </c>
      <c r="J28"/>
      <c r="W28"/>
    </row>
    <row r="29" spans="1:23" ht="34.5" customHeight="1">
      <c r="A29" s="39" t="s">
        <v>52</v>
      </c>
      <c r="B29" s="34">
        <f>B30+B37</f>
        <v>3760</v>
      </c>
      <c r="C29" s="34">
        <f>C30+C37</f>
        <v>3760</v>
      </c>
      <c r="D29" s="34">
        <f>D30+D37</f>
        <v>1248</v>
      </c>
      <c r="E29" s="34">
        <f>E30+E37</f>
        <v>0</v>
      </c>
      <c r="F29" s="34">
        <f>F30+F37</f>
        <v>0</v>
      </c>
      <c r="G29" s="34"/>
      <c r="H29" s="30"/>
      <c r="J29"/>
      <c r="W29"/>
    </row>
    <row r="30" spans="1:23" ht="34.5" customHeight="1">
      <c r="A30" s="34" t="s">
        <v>53</v>
      </c>
      <c r="B30" s="34">
        <f>B31+B32+B33+B34+B35+B36</f>
        <v>2360</v>
      </c>
      <c r="C30" s="34">
        <f>C31+C32+C33+C34+C35+C36</f>
        <v>2360</v>
      </c>
      <c r="D30" s="34">
        <f>D31+D32+D33+D34+D35+D36</f>
        <v>595</v>
      </c>
      <c r="E30" s="34">
        <f>E31+E32+E33+E34+E35+E36</f>
        <v>0</v>
      </c>
      <c r="F30" s="34">
        <f>F31+F32+F33+F34+F35+F36</f>
        <v>0</v>
      </c>
      <c r="G30" s="34"/>
      <c r="H30" s="30"/>
      <c r="J30"/>
      <c r="W30"/>
    </row>
    <row r="31" spans="1:23" ht="34.5" customHeight="1">
      <c r="A31" s="32" t="s">
        <v>54</v>
      </c>
      <c r="B31" s="32">
        <v>500</v>
      </c>
      <c r="C31" s="32">
        <v>500</v>
      </c>
      <c r="D31" s="32">
        <v>100</v>
      </c>
      <c r="E31" s="32"/>
      <c r="F31" s="32"/>
      <c r="G31" s="32"/>
      <c r="H31" s="33" t="s">
        <v>55</v>
      </c>
      <c r="J31"/>
      <c r="W31"/>
    </row>
    <row r="32" spans="1:23" ht="34.5" customHeight="1">
      <c r="A32" s="32" t="s">
        <v>56</v>
      </c>
      <c r="B32" s="32">
        <v>390</v>
      </c>
      <c r="C32" s="32">
        <v>390</v>
      </c>
      <c r="D32" s="32">
        <v>90</v>
      </c>
      <c r="E32" s="32"/>
      <c r="F32" s="32"/>
      <c r="G32" s="32"/>
      <c r="H32" s="40" t="s">
        <v>57</v>
      </c>
      <c r="J32"/>
      <c r="W32"/>
    </row>
    <row r="33" spans="1:23" ht="34.5" customHeight="1">
      <c r="A33" s="32" t="s">
        <v>58</v>
      </c>
      <c r="B33" s="32">
        <v>250</v>
      </c>
      <c r="C33" s="32">
        <v>250</v>
      </c>
      <c r="D33" s="32">
        <v>45</v>
      </c>
      <c r="E33" s="32"/>
      <c r="F33" s="32"/>
      <c r="G33" s="32"/>
      <c r="H33" s="40" t="s">
        <v>59</v>
      </c>
      <c r="J33"/>
      <c r="W33"/>
    </row>
    <row r="34" spans="1:23" ht="34.5" customHeight="1">
      <c r="A34" s="32" t="s">
        <v>60</v>
      </c>
      <c r="B34" s="32">
        <v>400</v>
      </c>
      <c r="C34" s="32">
        <v>400</v>
      </c>
      <c r="D34" s="32">
        <v>40</v>
      </c>
      <c r="E34" s="32"/>
      <c r="F34" s="32"/>
      <c r="G34" s="32"/>
      <c r="H34" s="40" t="s">
        <v>61</v>
      </c>
      <c r="J34"/>
      <c r="W34"/>
    </row>
    <row r="35" spans="1:23" ht="34.5" customHeight="1">
      <c r="A35" s="35" t="s">
        <v>62</v>
      </c>
      <c r="B35" s="35">
        <v>320</v>
      </c>
      <c r="C35" s="32">
        <v>320</v>
      </c>
      <c r="D35" s="32">
        <v>100</v>
      </c>
      <c r="E35" s="32"/>
      <c r="F35" s="32"/>
      <c r="G35" s="32"/>
      <c r="H35" s="33" t="s">
        <v>63</v>
      </c>
      <c r="J35"/>
      <c r="W35"/>
    </row>
    <row r="36" spans="1:23" ht="34.5" customHeight="1">
      <c r="A36" s="35" t="s">
        <v>64</v>
      </c>
      <c r="B36" s="35">
        <v>500</v>
      </c>
      <c r="C36" s="37">
        <v>500</v>
      </c>
      <c r="D36" s="32">
        <v>220</v>
      </c>
      <c r="E36" s="32"/>
      <c r="F36" s="32"/>
      <c r="G36" s="32"/>
      <c r="H36" s="33" t="s">
        <v>65</v>
      </c>
      <c r="J36"/>
      <c r="W36"/>
    </row>
    <row r="37" spans="1:23" ht="34.5" customHeight="1">
      <c r="A37" s="41" t="s">
        <v>66</v>
      </c>
      <c r="B37" s="34">
        <f>B38+B39+B40+B41+B42</f>
        <v>1400</v>
      </c>
      <c r="C37" s="34">
        <f>C38+C39+C40+C41+C42</f>
        <v>1400</v>
      </c>
      <c r="D37" s="34">
        <f>D38+D39+D40+D41+D42</f>
        <v>653</v>
      </c>
      <c r="E37" s="34">
        <f>E38+E39+E40+E41+E42</f>
        <v>0</v>
      </c>
      <c r="F37" s="34">
        <f>F38+F39+F40+F41+F42</f>
        <v>0</v>
      </c>
      <c r="G37" s="34"/>
      <c r="H37" s="30"/>
      <c r="J37"/>
      <c r="W37"/>
    </row>
    <row r="38" spans="1:23" ht="34.5" customHeight="1">
      <c r="A38" s="32" t="s">
        <v>67</v>
      </c>
      <c r="B38" s="32">
        <v>250</v>
      </c>
      <c r="C38" s="32">
        <v>250</v>
      </c>
      <c r="D38" s="32">
        <v>75</v>
      </c>
      <c r="E38" s="32"/>
      <c r="F38" s="32"/>
      <c r="G38" s="32"/>
      <c r="H38" s="33" t="s">
        <v>68</v>
      </c>
      <c r="J38"/>
      <c r="W38"/>
    </row>
    <row r="39" spans="1:23" ht="34.5" customHeight="1">
      <c r="A39" s="32" t="s">
        <v>69</v>
      </c>
      <c r="B39" s="32">
        <v>550</v>
      </c>
      <c r="C39" s="32">
        <v>550</v>
      </c>
      <c r="D39" s="32">
        <v>500</v>
      </c>
      <c r="E39" s="32"/>
      <c r="F39" s="32"/>
      <c r="G39" s="32"/>
      <c r="H39" s="33" t="s">
        <v>70</v>
      </c>
      <c r="J39"/>
      <c r="W39"/>
    </row>
    <row r="40" spans="1:23" ht="34.5" customHeight="1">
      <c r="A40" s="32" t="s">
        <v>71</v>
      </c>
      <c r="B40" s="32">
        <v>250</v>
      </c>
      <c r="C40" s="32">
        <v>250</v>
      </c>
      <c r="D40" s="32">
        <v>50</v>
      </c>
      <c r="E40" s="32"/>
      <c r="F40" s="32"/>
      <c r="G40" s="32"/>
      <c r="H40" s="33" t="s">
        <v>72</v>
      </c>
      <c r="J40"/>
      <c r="W40"/>
    </row>
    <row r="41" spans="1:23" ht="34.5" customHeight="1">
      <c r="A41" s="32" t="s">
        <v>73</v>
      </c>
      <c r="B41" s="32">
        <v>200</v>
      </c>
      <c r="C41" s="37">
        <v>200</v>
      </c>
      <c r="D41" s="32">
        <v>28</v>
      </c>
      <c r="E41" s="32"/>
      <c r="F41" s="32"/>
      <c r="G41" s="32"/>
      <c r="H41" s="33" t="s">
        <v>74</v>
      </c>
      <c r="J41"/>
      <c r="W41"/>
    </row>
    <row r="42" spans="1:23" ht="34.5" customHeight="1">
      <c r="A42" s="35" t="s">
        <v>75</v>
      </c>
      <c r="B42" s="35">
        <v>150</v>
      </c>
      <c r="C42" s="37">
        <v>150</v>
      </c>
      <c r="D42" s="32"/>
      <c r="E42" s="32"/>
      <c r="F42" s="32"/>
      <c r="G42" s="32"/>
      <c r="H42" s="33" t="s">
        <v>76</v>
      </c>
      <c r="J42"/>
      <c r="W42"/>
    </row>
    <row r="43" spans="1:23" ht="34.5" customHeight="1">
      <c r="A43" s="42" t="s">
        <v>77</v>
      </c>
      <c r="B43" s="43">
        <f>B44+B49+B50</f>
        <v>26910</v>
      </c>
      <c r="C43" s="43"/>
      <c r="D43" s="43"/>
      <c r="E43" s="43"/>
      <c r="F43" s="43"/>
      <c r="G43" s="43">
        <f>G44+G49+G50</f>
        <v>26910</v>
      </c>
      <c r="H43" s="44"/>
      <c r="J43"/>
      <c r="W43"/>
    </row>
    <row r="44" spans="1:23" ht="34.5" customHeight="1">
      <c r="A44" s="42" t="s">
        <v>78</v>
      </c>
      <c r="B44" s="42">
        <f>B45+B46+B47+B48</f>
        <v>2909</v>
      </c>
      <c r="C44" s="44"/>
      <c r="D44" s="44"/>
      <c r="E44" s="44"/>
      <c r="F44" s="44"/>
      <c r="G44" s="34">
        <f>G45+G46+G47+G48</f>
        <v>2909</v>
      </c>
      <c r="H44" s="44"/>
      <c r="J44"/>
      <c r="W44"/>
    </row>
    <row r="45" spans="1:8" s="2" customFormat="1" ht="34.5" customHeight="1">
      <c r="A45" s="45" t="s">
        <v>79</v>
      </c>
      <c r="B45" s="46">
        <v>1675</v>
      </c>
      <c r="C45" s="47"/>
      <c r="D45" s="47"/>
      <c r="E45" s="47"/>
      <c r="F45" s="47"/>
      <c r="G45" s="32">
        <v>1675</v>
      </c>
      <c r="H45" s="47"/>
    </row>
    <row r="46" spans="1:8" s="2" customFormat="1" ht="34.5" customHeight="1">
      <c r="A46" s="45" t="s">
        <v>80</v>
      </c>
      <c r="B46" s="46">
        <v>1120</v>
      </c>
      <c r="C46" s="47"/>
      <c r="D46" s="47"/>
      <c r="E46" s="47"/>
      <c r="F46" s="47"/>
      <c r="G46" s="32">
        <v>1120</v>
      </c>
      <c r="H46" s="47"/>
    </row>
    <row r="47" spans="1:8" s="2" customFormat="1" ht="34.5" customHeight="1">
      <c r="A47" s="48" t="s">
        <v>81</v>
      </c>
      <c r="B47" s="46">
        <v>18</v>
      </c>
      <c r="C47" s="47"/>
      <c r="D47" s="47"/>
      <c r="E47" s="47"/>
      <c r="F47" s="47"/>
      <c r="G47" s="32">
        <v>18</v>
      </c>
      <c r="H47" s="47"/>
    </row>
    <row r="48" spans="1:8" s="2" customFormat="1" ht="34.5" customHeight="1">
      <c r="A48" s="48" t="s">
        <v>82</v>
      </c>
      <c r="B48" s="46">
        <v>96</v>
      </c>
      <c r="C48" s="47"/>
      <c r="D48" s="47"/>
      <c r="E48" s="47"/>
      <c r="F48" s="47"/>
      <c r="G48" s="32">
        <v>96</v>
      </c>
      <c r="H48" s="47"/>
    </row>
    <row r="49" spans="1:23" ht="34.5" customHeight="1">
      <c r="A49" s="42" t="s">
        <v>83</v>
      </c>
      <c r="B49" s="49">
        <v>8301</v>
      </c>
      <c r="C49" s="44"/>
      <c r="D49" s="44"/>
      <c r="E49" s="44"/>
      <c r="F49" s="44"/>
      <c r="G49" s="34">
        <v>8301</v>
      </c>
      <c r="H49" s="44"/>
      <c r="J49"/>
      <c r="W49"/>
    </row>
    <row r="50" spans="1:23" ht="34.5" customHeight="1">
      <c r="A50" s="42" t="s">
        <v>84</v>
      </c>
      <c r="B50" s="49">
        <v>15700</v>
      </c>
      <c r="C50" s="44"/>
      <c r="D50" s="44"/>
      <c r="E50" s="44"/>
      <c r="F50" s="44"/>
      <c r="G50" s="34">
        <v>15700</v>
      </c>
      <c r="H50" s="44"/>
      <c r="J50"/>
      <c r="W50"/>
    </row>
    <row r="51" spans="1:16" s="3" customFormat="1" ht="33" customHeight="1">
      <c r="A51" s="50" t="s">
        <v>85</v>
      </c>
      <c r="B51" s="50"/>
      <c r="C51" s="50"/>
      <c r="D51" s="50"/>
      <c r="E51" s="50"/>
      <c r="F51" s="50"/>
      <c r="G51" s="50"/>
      <c r="H51" s="50"/>
      <c r="I51" s="59"/>
      <c r="P51" s="60"/>
    </row>
    <row r="52" spans="1:8" ht="33" customHeight="1">
      <c r="A52" s="51" t="s">
        <v>86</v>
      </c>
      <c r="B52" s="51"/>
      <c r="C52" s="51"/>
      <c r="D52" s="51"/>
      <c r="E52" s="51"/>
      <c r="F52" s="51"/>
      <c r="G52" s="51"/>
      <c r="H52" s="51"/>
    </row>
    <row r="53" spans="1:23" s="4" customFormat="1" ht="33" customHeight="1">
      <c r="A53" s="52" t="s">
        <v>87</v>
      </c>
      <c r="B53" s="52"/>
      <c r="C53" s="52"/>
      <c r="D53" s="52"/>
      <c r="E53" s="52"/>
      <c r="F53" s="52"/>
      <c r="G53" s="52"/>
      <c r="H53" s="52"/>
      <c r="J53" s="61"/>
      <c r="W53" s="7"/>
    </row>
    <row r="54" spans="1:8" ht="33" customHeight="1">
      <c r="A54" s="53" t="s">
        <v>88</v>
      </c>
      <c r="B54" s="53"/>
      <c r="C54" s="53"/>
      <c r="D54" s="53"/>
      <c r="E54" s="53"/>
      <c r="F54" s="53"/>
      <c r="G54" s="53"/>
      <c r="H54" s="53"/>
    </row>
    <row r="55" spans="1:8" ht="33" customHeight="1">
      <c r="A55" s="54" t="s">
        <v>89</v>
      </c>
      <c r="B55" s="54"/>
      <c r="C55" s="54"/>
      <c r="D55" s="54"/>
      <c r="E55" s="54"/>
      <c r="F55" s="54"/>
      <c r="G55" s="54"/>
      <c r="H55" s="54"/>
    </row>
    <row r="56" spans="1:8" ht="14.25">
      <c r="A56" s="55"/>
      <c r="B56" s="55"/>
      <c r="C56" s="56"/>
      <c r="D56" s="56"/>
      <c r="E56" s="56"/>
      <c r="F56" s="56"/>
      <c r="G56" s="56"/>
      <c r="H56" s="56"/>
    </row>
  </sheetData>
  <sheetProtection/>
  <mergeCells count="14">
    <mergeCell ref="A1:H1"/>
    <mergeCell ref="C2:F2"/>
    <mergeCell ref="D3:F3"/>
    <mergeCell ref="A51:H51"/>
    <mergeCell ref="A52:H52"/>
    <mergeCell ref="A53:H53"/>
    <mergeCell ref="A54:H54"/>
    <mergeCell ref="A55:H55"/>
    <mergeCell ref="A56:H56"/>
    <mergeCell ref="A2:A4"/>
    <mergeCell ref="B2:B4"/>
    <mergeCell ref="C3:C4"/>
    <mergeCell ref="G2:G4"/>
    <mergeCell ref="H2:H4"/>
  </mergeCells>
  <printOptions/>
  <pageMargins left="0.03888888888888889" right="0.03888888888888889" top="0.2361111111111111" bottom="0.3541666666666667" header="0.5118055555555555" footer="0.5118055555555555"/>
  <pageSetup horizontalDpi="600" verticalDpi="600" orientation="portrait" paperSize="9"/>
  <rowBreaks count="1" manualBreakCount="1">
    <brk id="1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鸢渊•</cp:lastModifiedBy>
  <cp:lastPrinted>2020-07-03T02:18:37Z</cp:lastPrinted>
  <dcterms:created xsi:type="dcterms:W3CDTF">1996-12-17T01:32:42Z</dcterms:created>
  <dcterms:modified xsi:type="dcterms:W3CDTF">2020-07-03T07:54:24Z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